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deoclidessouzafilho/Library/Mobile Documents/com~apple~CloudDocs/Deoclides/My Docs/ESPM/Gestão BD e BI/Aulas/Aula 1/"/>
    </mc:Choice>
  </mc:AlternateContent>
  <xr:revisionPtr revIDLastSave="0" documentId="13_ncr:1_{2ED5E66F-1057-BB4B-80C7-37F7849EACB8}" xr6:coauthVersionLast="47" xr6:coauthVersionMax="47" xr10:uidLastSave="{00000000-0000-0000-0000-000000000000}"/>
  <workbookProtection workbookAlgorithmName="SHA-512" workbookHashValue="tIdfhbrXNNYNIRJtqvp1TX4CkeqG9uxKQ5R1IBn/BX/DBphSRwDXUljirmL3hrKmDW4d/Ykti/JWsTmDU5Pw5g==" workbookSaltValue="Ho4gWxMF8+iCdBcqAynbAg==" workbookSpinCount="100000" lockStructure="1"/>
  <bookViews>
    <workbookView xWindow="1720" yWindow="1440" windowWidth="32180" windowHeight="22140" tabRatio="500" xr2:uid="{00000000-000D-0000-FFFF-FFFF00000000}"/>
  </bookViews>
  <sheets>
    <sheet name="Visao Inicial" sheetId="1" r:id="rId1"/>
    <sheet name="Dados Completos" sheetId="2" state="hidden" r:id="rId2"/>
    <sheet name="Atividade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5" i="2" l="1"/>
  <c r="I15" i="2"/>
  <c r="H15" i="2"/>
  <c r="G15" i="2"/>
  <c r="F15" i="2"/>
  <c r="E15" i="2"/>
  <c r="D15" i="2"/>
  <c r="C15" i="2"/>
  <c r="B15" i="2"/>
  <c r="E15" i="1"/>
  <c r="D15" i="1"/>
  <c r="C15" i="1"/>
  <c r="B15" i="1"/>
</calcChain>
</file>

<file path=xl/sharedStrings.xml><?xml version="1.0" encoding="utf-8"?>
<sst xmlns="http://schemas.openxmlformats.org/spreadsheetml/2006/main" count="70" uniqueCount="58">
  <si>
    <t>SoundByte — Relatório de Desempenho de Artistas  |  Jan–Dez 2024</t>
  </si>
  <si>
    <t>Fonte: sistema operacional de distribuição  •  Atualização: 31/12/2024</t>
  </si>
  <si>
    <t>⚠  Tarefa: Com base apenas nesta tabela, qual artista você priorizaria para investimento em 2025?</t>
  </si>
  <si>
    <t>Artista</t>
  </si>
  <si>
    <t>Downloads Totais</t>
  </si>
  <si>
    <t>Receita Total (R$)</t>
  </si>
  <si>
    <t>Preço Médio (R$)</t>
  </si>
  <si>
    <t>Avaliação Média</t>
  </si>
  <si>
    <t>DJ Neon Flash</t>
  </si>
  <si>
    <t>Banda Horizonte</t>
  </si>
  <si>
    <t>MC Turbo</t>
  </si>
  <si>
    <t>Lara Voz</t>
  </si>
  <si>
    <t>Os Paralelos</t>
  </si>
  <si>
    <t>Funk Coletivo</t>
  </si>
  <si>
    <t>Pop Factory Brasil</t>
  </si>
  <si>
    <t>Rodrigo Acústico</t>
  </si>
  <si>
    <t>The Static Waves</t>
  </si>
  <si>
    <t>Voz do Cerrado</t>
  </si>
  <si>
    <t>TOTAL / MÉDIA</t>
  </si>
  <si>
    <t>Após registrar sua resposta, aguarde a instrução do professor para abrir a aba 'Dados Completos'.</t>
  </si>
  <si>
    <t>SoundByte — Dados Completos (Visão Analítica)</t>
  </si>
  <si>
    <t>Inclui métricas de lucratividade, comportamento de recompra e valor por cliente — dados NÃO disponíveis no sistema operacional.</t>
  </si>
  <si>
    <t>🟢 Linhas em verde = artistas com baixo volume e alto lucro — o paradoxo central desta aula.</t>
  </si>
  <si>
    <t>Downloads</t>
  </si>
  <si>
    <t>Receita (R$)</t>
  </si>
  <si>
    <t>Custo Prod. (R$)</t>
  </si>
  <si>
    <t>Margem Líquida</t>
  </si>
  <si>
    <t>Lucro Líquido (R$)</t>
  </si>
  <si>
    <t>Taxa de Recompra</t>
  </si>
  <si>
    <t>Clientes Únicos</t>
  </si>
  <si>
    <t>Ticket/Cliente (R$)</t>
  </si>
  <si>
    <t>LTV Estimado (R$)</t>
  </si>
  <si>
    <t>SoundByte — Atividade em Grupo</t>
  </si>
  <si>
    <t>Complete cada parte conforme as instruções do professor. Todas as respostas ficam registradas nesta aba.</t>
  </si>
  <si>
    <t>PARTE 1 — Primeira impressão  (5 min)</t>
  </si>
  <si>
    <t>Use APENAS a aba 'Visão Inicial'. Ainda NÃO abra os dados completos.</t>
  </si>
  <si>
    <t>Qual artista seu grupo recomendaria para investimento em 2025? Por quê?</t>
  </si>
  <si>
    <t>PARTE 2 — As perguntas invisíveis  (10 min)</t>
  </si>
  <si>
    <t>Os dados da aba 'Visão Inicial' respondem QUEM vendeu mais. Mas quais perguntas ESTRATÉGICAS eles NÃO conseguem responder? Liste pelo menos 5.</t>
  </si>
  <si>
    <t>1.</t>
  </si>
  <si>
    <t>2.</t>
  </si>
  <si>
    <t>3.</t>
  </si>
  <si>
    <t>4.</t>
  </si>
  <si>
    <t>5.</t>
  </si>
  <si>
    <t>PARTE 3 — Revisão com os dados completos  (10 min)</t>
  </si>
  <si>
    <t>Abra agora a aba 'Dados Completos'. Compare com sua resposta da Parte 1.</t>
  </si>
  <si>
    <t>→ Você mudaria sua recomendação? Registre a nova decisão e justifique:</t>
  </si>
  <si>
    <t>→ O que explica a diferença de resultado entre os artistas populares e os de alto lucro?</t>
  </si>
  <si>
    <t>PARTE 4 — Dados que ainda faltam  (5 min)</t>
  </si>
  <si>
    <t>Mesmo com os dados completos, o paradoxo persiste: por que alguns artistas têm taxa de recompra 8× maior? Quais dados ADICIONAIS seriam necessários para responder isso?</t>
  </si>
  <si>
    <t>Dado adicional 1:</t>
  </si>
  <si>
    <t>Dado adicional 2:</t>
  </si>
  <si>
    <t>Dado adicional 3:</t>
  </si>
  <si>
    <t>Dado adicional 4:</t>
  </si>
  <si>
    <t>PARTE 5 — Entrevista com a IA  (10 min)</t>
  </si>
  <si>
    <t>Descreva o problema da SoundByte para a IA com suas próprias palavras e peça que ela faça PERGUNTAS para identificar quais dados precisariam ser coletados antes de qualquer decisão analítica.</t>
  </si>
  <si>
    <t>→ Qual pergunta a IA fez que seu grupo ainda NÃO havia considerado?</t>
  </si>
  <si>
    <t>→ O que esse exercício revela sobre a diferença entre dado operacional e dado analítico?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</si>
</sst>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 &quot;#,##0"/>
    <numFmt numFmtId="165" formatCode="&quot;R$ &quot;#,##0.00"/>
    <numFmt numFmtId="166" formatCode="0.0"/>
  </numFmts>
  <fonts count="12" x14ac:knownFonts="1">
    <font>
      <sz val="11"/>
      <color theme="1"/>
      <name val="Calibri"/>
      <family val="2"/>
      <charset val="1"/>
    </font>
    <font>
      <b/>
      <sz val="13"/>
      <color rgb="FFFFFFFF"/>
      <name val="Arial"/>
      <family val="2"/>
    </font>
    <font>
      <i/>
      <sz val="9"/>
      <color rgb="FFFFFFFF"/>
      <name val="Arial"/>
      <family val="2"/>
    </font>
    <font>
      <b/>
      <sz val="10"/>
      <color rgb="FF856404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i/>
      <sz val="9"/>
      <color rgb="FF5A6A7E"/>
      <name val="Arial"/>
      <family val="2"/>
    </font>
    <font>
      <b/>
      <sz val="10"/>
      <color rgb="FF155724"/>
      <name val="Arial"/>
      <family val="2"/>
    </font>
    <font>
      <b/>
      <sz val="9"/>
      <color rgb="FFFFFFFF"/>
      <name val="Arial"/>
      <family val="2"/>
    </font>
    <font>
      <sz val="10"/>
      <color rgb="FF155724"/>
      <name val="Arial"/>
      <family val="2"/>
    </font>
    <font>
      <b/>
      <sz val="14"/>
      <color rgb="FFFFFFFF"/>
      <name val="Arial"/>
      <family val="2"/>
    </font>
    <font>
      <b/>
      <sz val="11"/>
      <color rgb="FFFFFFFF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B2A4A"/>
        <bgColor rgb="FF003366"/>
      </patternFill>
    </fill>
    <fill>
      <patternFill patternType="solid">
        <fgColor rgb="FF2E4D8A"/>
        <bgColor rgb="FF5A6A7E"/>
      </patternFill>
    </fill>
    <fill>
      <patternFill patternType="solid">
        <fgColor rgb="FFFFF3CD"/>
        <bgColor rgb="FFF7F9FC"/>
      </patternFill>
    </fill>
    <fill>
      <patternFill patternType="solid">
        <fgColor rgb="FFFFFFFF"/>
        <bgColor rgb="FFF7F9FC"/>
      </patternFill>
    </fill>
    <fill>
      <patternFill patternType="solid">
        <fgColor rgb="FFF7F9FC"/>
        <bgColor rgb="FFFFFFFF"/>
      </patternFill>
    </fill>
    <fill>
      <patternFill patternType="solid">
        <fgColor rgb="FFE8ECF2"/>
        <bgColor rgb="FFF7F9FC"/>
      </patternFill>
    </fill>
    <fill>
      <patternFill patternType="solid">
        <fgColor rgb="FFD4EDDA"/>
        <bgColor rgb="FFE8ECF2"/>
      </patternFill>
    </fill>
  </fills>
  <borders count="3">
    <border>
      <left/>
      <right/>
      <top/>
      <bottom/>
      <diagonal/>
    </border>
    <border>
      <left style="thin">
        <color rgb="FFC5CDD9"/>
      </left>
      <right/>
      <top style="thin">
        <color rgb="FFC5CDD9"/>
      </top>
      <bottom style="thin">
        <color rgb="FFC5CDD9"/>
      </bottom>
      <diagonal/>
    </border>
    <border>
      <left style="thin">
        <color rgb="FFC5CDD9"/>
      </left>
      <right style="thin">
        <color rgb="FFC5CDD9"/>
      </right>
      <top style="thin">
        <color rgb="FFC5CDD9"/>
      </top>
      <bottom style="thin">
        <color rgb="FFC5CDD9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3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left" vertical="center"/>
    </xf>
    <xf numFmtId="3" fontId="5" fillId="5" borderId="2" xfId="0" applyNumberFormat="1" applyFont="1" applyFill="1" applyBorder="1" applyAlignment="1">
      <alignment horizontal="center" vertical="center"/>
    </xf>
    <xf numFmtId="164" fontId="5" fillId="5" borderId="2" xfId="0" applyNumberFormat="1" applyFont="1" applyFill="1" applyBorder="1" applyAlignment="1">
      <alignment horizontal="center" vertical="center"/>
    </xf>
    <xf numFmtId="165" fontId="5" fillId="5" borderId="2" xfId="0" applyNumberFormat="1" applyFont="1" applyFill="1" applyBorder="1" applyAlignment="1">
      <alignment horizontal="center" vertical="center"/>
    </xf>
    <xf numFmtId="166" fontId="5" fillId="5" borderId="2" xfId="0" applyNumberFormat="1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left" vertical="center"/>
    </xf>
    <xf numFmtId="3" fontId="5" fillId="6" borderId="2" xfId="0" applyNumberFormat="1" applyFont="1" applyFill="1" applyBorder="1" applyAlignment="1">
      <alignment horizontal="center" vertical="center"/>
    </xf>
    <xf numFmtId="164" fontId="5" fillId="6" borderId="2" xfId="0" applyNumberFormat="1" applyFont="1" applyFill="1" applyBorder="1" applyAlignment="1">
      <alignment horizontal="center" vertical="center"/>
    </xf>
    <xf numFmtId="165" fontId="5" fillId="6" borderId="2" xfId="0" applyNumberFormat="1" applyFont="1" applyFill="1" applyBorder="1" applyAlignment="1">
      <alignment horizontal="center" vertical="center"/>
    </xf>
    <xf numFmtId="166" fontId="5" fillId="6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3" fontId="4" fillId="2" borderId="2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center" vertical="center"/>
    </xf>
    <xf numFmtId="166" fontId="4" fillId="2" borderId="2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9" fontId="5" fillId="5" borderId="2" xfId="0" applyNumberFormat="1" applyFont="1" applyFill="1" applyBorder="1" applyAlignment="1">
      <alignment horizontal="center" vertical="center"/>
    </xf>
    <xf numFmtId="9" fontId="5" fillId="6" borderId="2" xfId="0" applyNumberFormat="1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left" vertical="center"/>
    </xf>
    <xf numFmtId="3" fontId="9" fillId="8" borderId="2" xfId="0" applyNumberFormat="1" applyFont="1" applyFill="1" applyBorder="1" applyAlignment="1">
      <alignment horizontal="center" vertical="center"/>
    </xf>
    <xf numFmtId="164" fontId="9" fillId="8" borderId="2" xfId="0" applyNumberFormat="1" applyFont="1" applyFill="1" applyBorder="1" applyAlignment="1">
      <alignment horizontal="center" vertical="center"/>
    </xf>
    <xf numFmtId="9" fontId="9" fillId="8" borderId="2" xfId="0" applyNumberFormat="1" applyFont="1" applyFill="1" applyBorder="1" applyAlignment="1">
      <alignment horizontal="center" vertical="center"/>
    </xf>
    <xf numFmtId="165" fontId="9" fillId="8" borderId="2" xfId="0" applyNumberFormat="1" applyFont="1" applyFill="1" applyBorder="1" applyAlignment="1">
      <alignment horizontal="center" vertical="center"/>
    </xf>
    <xf numFmtId="9" fontId="4" fillId="2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56404"/>
      <rgbColor rgb="FF800080"/>
      <rgbColor rgb="FF008080"/>
      <rgbColor rgb="FFC0C0C0"/>
      <rgbColor rgb="FF808080"/>
      <rgbColor rgb="FF9999FF"/>
      <rgbColor rgb="FF993366"/>
      <rgbColor rgb="FFFFF3CD"/>
      <rgbColor rgb="FFE8ECF2"/>
      <rgbColor rgb="FF660066"/>
      <rgbColor rgb="FFFF8080"/>
      <rgbColor rgb="FF0066CC"/>
      <rgbColor rgb="FFC5CD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9FC"/>
      <rgbColor rgb="FFD4ED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A7E"/>
      <rgbColor rgb="FF969696"/>
      <rgbColor rgb="FF003366"/>
      <rgbColor rgb="FF339966"/>
      <rgbColor rgb="FF155724"/>
      <rgbColor rgb="FF333300"/>
      <rgbColor rgb="FF993300"/>
      <rgbColor rgb="FF993366"/>
      <rgbColor rgb="FF2E4D8A"/>
      <rgbColor rgb="FF1B2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showGridLines="0" tabSelected="1" zoomScale="160" zoomScaleNormal="160" workbookViewId="0">
      <pane ySplit="4" topLeftCell="A5" activePane="bottomLeft" state="frozen"/>
      <selection pane="bottomLeft" sqref="A1:E1"/>
    </sheetView>
  </sheetViews>
  <sheetFormatPr baseColWidth="10" defaultColWidth="8.6640625" defaultRowHeight="15" x14ac:dyDescent="0.2"/>
  <cols>
    <col min="1" max="1" width="32" customWidth="1"/>
    <col min="2" max="2" width="20" customWidth="1"/>
    <col min="3" max="3" width="22" customWidth="1"/>
    <col min="4" max="5" width="20" customWidth="1"/>
  </cols>
  <sheetData>
    <row r="1" spans="1:5" ht="36" customHeight="1" x14ac:dyDescent="0.2">
      <c r="A1" s="26" t="s">
        <v>0</v>
      </c>
      <c r="B1" s="26"/>
      <c r="C1" s="26"/>
      <c r="D1" s="26"/>
      <c r="E1" s="26"/>
    </row>
    <row r="2" spans="1:5" ht="19.5" customHeight="1" x14ac:dyDescent="0.2">
      <c r="A2" s="27" t="s">
        <v>1</v>
      </c>
      <c r="B2" s="27"/>
      <c r="C2" s="27"/>
      <c r="D2" s="27"/>
      <c r="E2" s="27"/>
    </row>
    <row r="3" spans="1:5" ht="27.75" customHeight="1" x14ac:dyDescent="0.2">
      <c r="A3" s="28" t="s">
        <v>2</v>
      </c>
      <c r="B3" s="28"/>
      <c r="C3" s="28"/>
      <c r="D3" s="28"/>
      <c r="E3" s="28"/>
    </row>
    <row r="4" spans="1:5" ht="27.75" customHeight="1" x14ac:dyDescent="0.2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</row>
    <row r="5" spans="1:5" ht="21.75" customHeight="1" x14ac:dyDescent="0.2">
      <c r="A5" s="2" t="s">
        <v>8</v>
      </c>
      <c r="B5" s="3">
        <v>98400</v>
      </c>
      <c r="C5" s="4">
        <v>147600</v>
      </c>
      <c r="D5" s="5">
        <v>1.5</v>
      </c>
      <c r="E5" s="6">
        <v>3.1</v>
      </c>
    </row>
    <row r="6" spans="1:5" ht="21.75" customHeight="1" x14ac:dyDescent="0.2">
      <c r="A6" s="7" t="s">
        <v>9</v>
      </c>
      <c r="B6" s="8">
        <v>87200</v>
      </c>
      <c r="C6" s="9">
        <v>130800</v>
      </c>
      <c r="D6" s="10">
        <v>1.5</v>
      </c>
      <c r="E6" s="11">
        <v>3.4</v>
      </c>
    </row>
    <row r="7" spans="1:5" ht="21.75" customHeight="1" x14ac:dyDescent="0.2">
      <c r="A7" s="2" t="s">
        <v>10</v>
      </c>
      <c r="B7" s="3">
        <v>76500</v>
      </c>
      <c r="C7" s="4">
        <v>91800</v>
      </c>
      <c r="D7" s="5">
        <v>1.2</v>
      </c>
      <c r="E7" s="6">
        <v>2.9</v>
      </c>
    </row>
    <row r="8" spans="1:5" ht="21.75" customHeight="1" x14ac:dyDescent="0.2">
      <c r="A8" s="7" t="s">
        <v>11</v>
      </c>
      <c r="B8" s="8">
        <v>64300</v>
      </c>
      <c r="C8" s="9">
        <v>96450</v>
      </c>
      <c r="D8" s="10">
        <v>1.5</v>
      </c>
      <c r="E8" s="11">
        <v>4.0999999999999996</v>
      </c>
    </row>
    <row r="9" spans="1:5" ht="21.75" customHeight="1" x14ac:dyDescent="0.2">
      <c r="A9" s="2" t="s">
        <v>12</v>
      </c>
      <c r="B9" s="3">
        <v>52100</v>
      </c>
      <c r="C9" s="4">
        <v>78150</v>
      </c>
      <c r="D9" s="5">
        <v>1.5</v>
      </c>
      <c r="E9" s="6">
        <v>3.7</v>
      </c>
    </row>
    <row r="10" spans="1:5" ht="21.75" customHeight="1" x14ac:dyDescent="0.2">
      <c r="A10" s="7" t="s">
        <v>13</v>
      </c>
      <c r="B10" s="8">
        <v>48900</v>
      </c>
      <c r="C10" s="9">
        <v>48900</v>
      </c>
      <c r="D10" s="10">
        <v>1</v>
      </c>
      <c r="E10" s="11">
        <v>2.6</v>
      </c>
    </row>
    <row r="11" spans="1:5" ht="21.75" customHeight="1" x14ac:dyDescent="0.2">
      <c r="A11" s="2" t="s">
        <v>14</v>
      </c>
      <c r="B11" s="3">
        <v>43200</v>
      </c>
      <c r="C11" s="4">
        <v>51840</v>
      </c>
      <c r="D11" s="5">
        <v>1.2</v>
      </c>
      <c r="E11" s="6">
        <v>3</v>
      </c>
    </row>
    <row r="12" spans="1:5" ht="21.75" customHeight="1" x14ac:dyDescent="0.2">
      <c r="A12" s="7" t="s">
        <v>15</v>
      </c>
      <c r="B12" s="8">
        <v>9200</v>
      </c>
      <c r="C12" s="9">
        <v>82800</v>
      </c>
      <c r="D12" s="10">
        <v>9</v>
      </c>
      <c r="E12" s="11">
        <v>4.9000000000000004</v>
      </c>
    </row>
    <row r="13" spans="1:5" ht="21.75" customHeight="1" x14ac:dyDescent="0.2">
      <c r="A13" s="2" t="s">
        <v>16</v>
      </c>
      <c r="B13" s="3">
        <v>7800</v>
      </c>
      <c r="C13" s="4">
        <v>70200</v>
      </c>
      <c r="D13" s="5">
        <v>9</v>
      </c>
      <c r="E13" s="6">
        <v>4.8</v>
      </c>
    </row>
    <row r="14" spans="1:5" ht="21.75" customHeight="1" x14ac:dyDescent="0.2">
      <c r="A14" s="7" t="s">
        <v>17</v>
      </c>
      <c r="B14" s="8">
        <v>6100</v>
      </c>
      <c r="C14" s="9">
        <v>54900</v>
      </c>
      <c r="D14" s="10">
        <v>9</v>
      </c>
      <c r="E14" s="11">
        <v>4.7</v>
      </c>
    </row>
    <row r="15" spans="1:5" ht="24" customHeight="1" x14ac:dyDescent="0.2">
      <c r="A15" s="12" t="s">
        <v>18</v>
      </c>
      <c r="B15" s="13">
        <f>SUM(B5:B14)</f>
        <v>493700</v>
      </c>
      <c r="C15" s="14">
        <f>SUM(C5:C14)</f>
        <v>853440</v>
      </c>
      <c r="D15" s="15">
        <f>AVERAGE(D5:D14)</f>
        <v>3.6399999999999997</v>
      </c>
      <c r="E15" s="16">
        <f>AVERAGE(E5:E14)</f>
        <v>3.72</v>
      </c>
    </row>
    <row r="17" spans="1:5" ht="21.75" customHeight="1" x14ac:dyDescent="0.2">
      <c r="A17" s="29" t="s">
        <v>19</v>
      </c>
      <c r="B17" s="29"/>
      <c r="C17" s="29"/>
      <c r="D17" s="29"/>
      <c r="E17" s="29"/>
    </row>
  </sheetData>
  <mergeCells count="4">
    <mergeCell ref="A1:E1"/>
    <mergeCell ref="A2:E2"/>
    <mergeCell ref="A3:E3"/>
    <mergeCell ref="A17:E17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"/>
  <sheetViews>
    <sheetView showGridLines="0" zoomScale="130" zoomScaleNormal="130" workbookViewId="0">
      <pane ySplit="4" topLeftCell="A5" activePane="bottomLeft" state="frozen"/>
      <selection pane="bottomLeft" activeCell="E12" sqref="E12"/>
    </sheetView>
  </sheetViews>
  <sheetFormatPr baseColWidth="10" defaultColWidth="8.6640625" defaultRowHeight="15" x14ac:dyDescent="0.2"/>
  <cols>
    <col min="1" max="1" width="30" customWidth="1"/>
    <col min="2" max="2" width="16" customWidth="1"/>
    <col min="3" max="4" width="18" customWidth="1"/>
    <col min="5" max="5" width="16" customWidth="1"/>
    <col min="6" max="6" width="18" customWidth="1"/>
    <col min="7" max="7" width="20" customWidth="1"/>
    <col min="8" max="8" width="22" customWidth="1"/>
    <col min="9" max="9" width="18" customWidth="1"/>
    <col min="10" max="10" width="24" customWidth="1"/>
  </cols>
  <sheetData>
    <row r="1" spans="1:10" ht="36" customHeight="1" x14ac:dyDescent="0.2">
      <c r="A1" s="26" t="s">
        <v>20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1.75" customHeight="1" x14ac:dyDescent="0.2">
      <c r="A2" s="30" t="s">
        <v>21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21.75" customHeight="1" x14ac:dyDescent="0.2">
      <c r="A3" s="31" t="s">
        <v>22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ht="36" customHeight="1" x14ac:dyDescent="0.2">
      <c r="A4" s="17" t="s">
        <v>3</v>
      </c>
      <c r="B4" s="17" t="s">
        <v>23</v>
      </c>
      <c r="C4" s="17" t="s">
        <v>24</v>
      </c>
      <c r="D4" s="17" t="s">
        <v>25</v>
      </c>
      <c r="E4" s="17" t="s">
        <v>26</v>
      </c>
      <c r="F4" s="17" t="s">
        <v>27</v>
      </c>
      <c r="G4" s="17" t="s">
        <v>28</v>
      </c>
      <c r="H4" s="17" t="s">
        <v>29</v>
      </c>
      <c r="I4" s="17" t="s">
        <v>30</v>
      </c>
      <c r="J4" s="17" t="s">
        <v>31</v>
      </c>
    </row>
    <row r="5" spans="1:10" ht="21.75" customHeight="1" x14ac:dyDescent="0.2">
      <c r="A5" s="2" t="s">
        <v>8</v>
      </c>
      <c r="B5" s="3">
        <v>98400</v>
      </c>
      <c r="C5" s="4">
        <v>147600</v>
      </c>
      <c r="D5" s="4">
        <v>129888</v>
      </c>
      <c r="E5" s="18">
        <v>0.12</v>
      </c>
      <c r="F5" s="4">
        <v>17712</v>
      </c>
      <c r="G5" s="18">
        <v>0.08</v>
      </c>
      <c r="H5" s="3">
        <v>90000</v>
      </c>
      <c r="I5" s="5">
        <v>1.64</v>
      </c>
      <c r="J5" s="5">
        <v>9.84</v>
      </c>
    </row>
    <row r="6" spans="1:10" ht="21.75" customHeight="1" x14ac:dyDescent="0.2">
      <c r="A6" s="7" t="s">
        <v>9</v>
      </c>
      <c r="B6" s="8">
        <v>87200</v>
      </c>
      <c r="C6" s="9">
        <v>130800</v>
      </c>
      <c r="D6" s="9">
        <v>112488</v>
      </c>
      <c r="E6" s="19">
        <v>0.14000000000000001</v>
      </c>
      <c r="F6" s="9">
        <v>18312</v>
      </c>
      <c r="G6" s="19">
        <v>0.09</v>
      </c>
      <c r="H6" s="8">
        <v>80000</v>
      </c>
      <c r="I6" s="10">
        <v>1.64</v>
      </c>
      <c r="J6" s="10">
        <v>10.92</v>
      </c>
    </row>
    <row r="7" spans="1:10" ht="21.75" customHeight="1" x14ac:dyDescent="0.2">
      <c r="A7" s="2" t="s">
        <v>10</v>
      </c>
      <c r="B7" s="3">
        <v>76500</v>
      </c>
      <c r="C7" s="4">
        <v>91800</v>
      </c>
      <c r="D7" s="4">
        <v>82620</v>
      </c>
      <c r="E7" s="18">
        <v>0.1</v>
      </c>
      <c r="F7" s="4">
        <v>9180</v>
      </c>
      <c r="G7" s="18">
        <v>0.06</v>
      </c>
      <c r="H7" s="3">
        <v>72000</v>
      </c>
      <c r="I7" s="5">
        <v>1.28</v>
      </c>
      <c r="J7" s="5">
        <v>7.2</v>
      </c>
    </row>
    <row r="8" spans="1:10" ht="21.75" customHeight="1" x14ac:dyDescent="0.2">
      <c r="A8" s="7" t="s">
        <v>11</v>
      </c>
      <c r="B8" s="8">
        <v>64300</v>
      </c>
      <c r="C8" s="9">
        <v>96450</v>
      </c>
      <c r="D8" s="9">
        <v>75231</v>
      </c>
      <c r="E8" s="19">
        <v>0.22</v>
      </c>
      <c r="F8" s="9">
        <v>21219</v>
      </c>
      <c r="G8" s="19">
        <v>0.18</v>
      </c>
      <c r="H8" s="8">
        <v>55000</v>
      </c>
      <c r="I8" s="10">
        <v>1.75</v>
      </c>
      <c r="J8" s="10">
        <v>18.899999999999999</v>
      </c>
    </row>
    <row r="9" spans="1:10" ht="21.75" customHeight="1" x14ac:dyDescent="0.2">
      <c r="A9" s="2" t="s">
        <v>12</v>
      </c>
      <c r="B9" s="3">
        <v>52100</v>
      </c>
      <c r="C9" s="4">
        <v>78150</v>
      </c>
      <c r="D9" s="4">
        <v>65646</v>
      </c>
      <c r="E9" s="18">
        <v>0.16</v>
      </c>
      <c r="F9" s="4">
        <v>12504</v>
      </c>
      <c r="G9" s="18">
        <v>0.13</v>
      </c>
      <c r="H9" s="3">
        <v>46000</v>
      </c>
      <c r="I9" s="5">
        <v>1.7</v>
      </c>
      <c r="J9" s="5">
        <v>13.65</v>
      </c>
    </row>
    <row r="10" spans="1:10" ht="21.75" customHeight="1" x14ac:dyDescent="0.2">
      <c r="A10" s="7" t="s">
        <v>13</v>
      </c>
      <c r="B10" s="8">
        <v>48900</v>
      </c>
      <c r="C10" s="9">
        <v>48900</v>
      </c>
      <c r="D10" s="9">
        <v>45012</v>
      </c>
      <c r="E10" s="19">
        <v>0.08</v>
      </c>
      <c r="F10" s="9">
        <v>3888</v>
      </c>
      <c r="G10" s="19">
        <v>0.05</v>
      </c>
      <c r="H10" s="8">
        <v>46500</v>
      </c>
      <c r="I10" s="10">
        <v>1.05</v>
      </c>
      <c r="J10" s="10">
        <v>6.3</v>
      </c>
    </row>
    <row r="11" spans="1:10" ht="21.75" customHeight="1" x14ac:dyDescent="0.2">
      <c r="A11" s="2" t="s">
        <v>14</v>
      </c>
      <c r="B11" s="3">
        <v>43200</v>
      </c>
      <c r="C11" s="4">
        <v>51840</v>
      </c>
      <c r="D11" s="4">
        <v>47174</v>
      </c>
      <c r="E11" s="18">
        <v>0.09</v>
      </c>
      <c r="F11" s="4">
        <v>4666</v>
      </c>
      <c r="G11" s="18">
        <v>0.06</v>
      </c>
      <c r="H11" s="3">
        <v>41000</v>
      </c>
      <c r="I11" s="5">
        <v>1.26</v>
      </c>
      <c r="J11" s="5">
        <v>8.4</v>
      </c>
    </row>
    <row r="12" spans="1:10" ht="21.75" customHeight="1" x14ac:dyDescent="0.2">
      <c r="A12" s="20" t="s">
        <v>15</v>
      </c>
      <c r="B12" s="21">
        <v>9200</v>
      </c>
      <c r="C12" s="22">
        <v>82800</v>
      </c>
      <c r="D12" s="22">
        <v>28980</v>
      </c>
      <c r="E12" s="23">
        <v>0.65</v>
      </c>
      <c r="F12" s="22">
        <v>53820</v>
      </c>
      <c r="G12" s="23">
        <v>0.62</v>
      </c>
      <c r="H12" s="21">
        <v>3800</v>
      </c>
      <c r="I12" s="24">
        <v>21.79</v>
      </c>
      <c r="J12" s="24">
        <v>124.65</v>
      </c>
    </row>
    <row r="13" spans="1:10" ht="21.75" customHeight="1" x14ac:dyDescent="0.2">
      <c r="A13" s="20" t="s">
        <v>16</v>
      </c>
      <c r="B13" s="21">
        <v>7800</v>
      </c>
      <c r="C13" s="22">
        <v>70200</v>
      </c>
      <c r="D13" s="22">
        <v>25974</v>
      </c>
      <c r="E13" s="23">
        <v>0.63</v>
      </c>
      <c r="F13" s="22">
        <v>44226</v>
      </c>
      <c r="G13" s="23">
        <v>0.57999999999999996</v>
      </c>
      <c r="H13" s="21">
        <v>3200</v>
      </c>
      <c r="I13" s="24">
        <v>21.94</v>
      </c>
      <c r="J13" s="24">
        <v>112.59</v>
      </c>
    </row>
    <row r="14" spans="1:10" ht="21.75" customHeight="1" x14ac:dyDescent="0.2">
      <c r="A14" s="20" t="s">
        <v>17</v>
      </c>
      <c r="B14" s="21">
        <v>6100</v>
      </c>
      <c r="C14" s="22">
        <v>54900</v>
      </c>
      <c r="D14" s="22">
        <v>21411</v>
      </c>
      <c r="E14" s="23">
        <v>0.61</v>
      </c>
      <c r="F14" s="22">
        <v>33489</v>
      </c>
      <c r="G14" s="23">
        <v>0.55000000000000004</v>
      </c>
      <c r="H14" s="21">
        <v>2600</v>
      </c>
      <c r="I14" s="24">
        <v>21.12</v>
      </c>
      <c r="J14" s="24">
        <v>101.75</v>
      </c>
    </row>
    <row r="15" spans="1:10" ht="24" customHeight="1" x14ac:dyDescent="0.2">
      <c r="A15" s="12" t="s">
        <v>18</v>
      </c>
      <c r="B15" s="13">
        <f>SUM(B5:B14)</f>
        <v>493700</v>
      </c>
      <c r="C15" s="14">
        <f>SUM(C5:C14)</f>
        <v>853440</v>
      </c>
      <c r="D15" s="14">
        <f>SUM(D5:D14)</f>
        <v>634424</v>
      </c>
      <c r="E15" s="25">
        <f>AVERAGE(E5:E14)</f>
        <v>0.27999999999999997</v>
      </c>
      <c r="F15" s="14">
        <f>SUM(F5:F14)</f>
        <v>219016</v>
      </c>
      <c r="G15" s="25">
        <f>AVERAGE(G5:G14)</f>
        <v>0.24000000000000005</v>
      </c>
      <c r="H15" s="13">
        <f>SUM(H5:H14)</f>
        <v>440100</v>
      </c>
      <c r="I15" s="15">
        <f>AVERAGE(I5:I14)</f>
        <v>7.5170000000000003</v>
      </c>
      <c r="J15" s="15">
        <f>AVERAGE(J5:J14)</f>
        <v>41.42</v>
      </c>
    </row>
  </sheetData>
  <mergeCells count="3">
    <mergeCell ref="A1:J1"/>
    <mergeCell ref="A2:J2"/>
    <mergeCell ref="A3:J3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46"/>
  <sheetViews>
    <sheetView showGridLines="0" zoomScale="140" zoomScaleNormal="140" workbookViewId="0"/>
  </sheetViews>
  <sheetFormatPr baseColWidth="10" defaultColWidth="8.6640625" defaultRowHeight="15" x14ac:dyDescent="0.2"/>
  <cols>
    <col min="1" max="1" width="3" customWidth="1"/>
    <col min="2" max="2" width="42" customWidth="1"/>
    <col min="3" max="3" width="114.5" customWidth="1"/>
  </cols>
  <sheetData>
    <row r="1" spans="2:3" ht="39.75" customHeight="1" x14ac:dyDescent="0.2">
      <c r="B1" s="32" t="s">
        <v>32</v>
      </c>
      <c r="C1" s="32"/>
    </row>
    <row r="2" spans="2:3" ht="19.5" customHeight="1" x14ac:dyDescent="0.2">
      <c r="B2" s="27" t="s">
        <v>33</v>
      </c>
      <c r="C2" s="27"/>
    </row>
    <row r="4" spans="2:3" ht="30" customHeight="1" x14ac:dyDescent="0.2">
      <c r="B4" s="33" t="s">
        <v>34</v>
      </c>
      <c r="C4" s="33"/>
    </row>
    <row r="5" spans="2:3" ht="19.5" customHeight="1" x14ac:dyDescent="0.2">
      <c r="B5" s="34" t="s">
        <v>35</v>
      </c>
      <c r="C5" s="34"/>
    </row>
    <row r="6" spans="2:3" ht="21.75" customHeight="1" x14ac:dyDescent="0.2">
      <c r="B6" s="35" t="s">
        <v>36</v>
      </c>
      <c r="C6" s="35"/>
    </row>
    <row r="7" spans="2:3" ht="24" customHeight="1" x14ac:dyDescent="0.2">
      <c r="B7" s="36"/>
      <c r="C7" s="36"/>
    </row>
    <row r="8" spans="2:3" ht="24" customHeight="1" x14ac:dyDescent="0.2">
      <c r="B8" s="36"/>
      <c r="C8" s="36"/>
    </row>
    <row r="9" spans="2:3" ht="24" customHeight="1" x14ac:dyDescent="0.2">
      <c r="B9" s="36"/>
      <c r="C9" s="36"/>
    </row>
    <row r="11" spans="2:3" ht="30" customHeight="1" x14ac:dyDescent="0.2">
      <c r="B11" s="33" t="s">
        <v>37</v>
      </c>
      <c r="C11" s="33"/>
    </row>
    <row r="12" spans="2:3" ht="19.5" customHeight="1" x14ac:dyDescent="0.2">
      <c r="B12" s="34" t="s">
        <v>38</v>
      </c>
      <c r="C12" s="34"/>
    </row>
    <row r="13" spans="2:3" ht="24" customHeight="1" x14ac:dyDescent="0.2">
      <c r="B13" s="37" t="s">
        <v>39</v>
      </c>
      <c r="C13" s="37"/>
    </row>
    <row r="14" spans="2:3" ht="24" customHeight="1" x14ac:dyDescent="0.2">
      <c r="B14" s="36" t="s">
        <v>40</v>
      </c>
      <c r="C14" s="36"/>
    </row>
    <row r="15" spans="2:3" ht="24" customHeight="1" x14ac:dyDescent="0.2">
      <c r="B15" s="37" t="s">
        <v>41</v>
      </c>
      <c r="C15" s="37"/>
    </row>
    <row r="16" spans="2:3" ht="24" customHeight="1" x14ac:dyDescent="0.2">
      <c r="B16" s="36" t="s">
        <v>42</v>
      </c>
      <c r="C16" s="36"/>
    </row>
    <row r="17" spans="2:3" ht="24" customHeight="1" x14ac:dyDescent="0.2">
      <c r="B17" s="37" t="s">
        <v>43</v>
      </c>
      <c r="C17" s="37"/>
    </row>
    <row r="19" spans="2:3" ht="30" customHeight="1" x14ac:dyDescent="0.2">
      <c r="B19" s="33" t="s">
        <v>44</v>
      </c>
      <c r="C19" s="33"/>
    </row>
    <row r="20" spans="2:3" ht="19.5" customHeight="1" x14ac:dyDescent="0.2">
      <c r="B20" s="34" t="s">
        <v>45</v>
      </c>
      <c r="C20" s="34"/>
    </row>
    <row r="21" spans="2:3" ht="21.75" customHeight="1" x14ac:dyDescent="0.2">
      <c r="B21" s="35" t="s">
        <v>46</v>
      </c>
      <c r="C21" s="35"/>
    </row>
    <row r="22" spans="2:3" ht="24" customHeight="1" x14ac:dyDescent="0.2">
      <c r="B22" s="36"/>
      <c r="C22" s="36"/>
    </row>
    <row r="23" spans="2:3" ht="24" customHeight="1" x14ac:dyDescent="0.2">
      <c r="B23" s="36"/>
      <c r="C23" s="36"/>
    </row>
    <row r="24" spans="2:3" ht="24" customHeight="1" x14ac:dyDescent="0.2">
      <c r="B24" s="36"/>
      <c r="C24" s="36"/>
    </row>
    <row r="25" spans="2:3" ht="21.75" customHeight="1" x14ac:dyDescent="0.2">
      <c r="B25" s="35" t="s">
        <v>47</v>
      </c>
      <c r="C25" s="35"/>
    </row>
    <row r="26" spans="2:3" ht="24" customHeight="1" x14ac:dyDescent="0.2">
      <c r="B26" s="36"/>
      <c r="C26" s="36"/>
    </row>
    <row r="27" spans="2:3" ht="24" customHeight="1" x14ac:dyDescent="0.2">
      <c r="B27" s="36"/>
      <c r="C27" s="36"/>
    </row>
    <row r="28" spans="2:3" ht="24" customHeight="1" x14ac:dyDescent="0.2">
      <c r="B28" s="36"/>
      <c r="C28" s="36"/>
    </row>
    <row r="30" spans="2:3" ht="30" customHeight="1" x14ac:dyDescent="0.2">
      <c r="B30" s="33" t="s">
        <v>48</v>
      </c>
      <c r="C30" s="33"/>
    </row>
    <row r="31" spans="2:3" ht="19.5" customHeight="1" x14ac:dyDescent="0.2">
      <c r="B31" s="34" t="s">
        <v>49</v>
      </c>
      <c r="C31" s="34"/>
    </row>
    <row r="32" spans="2:3" ht="24" customHeight="1" x14ac:dyDescent="0.2">
      <c r="B32" s="37" t="s">
        <v>50</v>
      </c>
      <c r="C32" s="37"/>
    </row>
    <row r="33" spans="2:3" ht="24" customHeight="1" x14ac:dyDescent="0.2">
      <c r="B33" s="36" t="s">
        <v>51</v>
      </c>
      <c r="C33" s="36"/>
    </row>
    <row r="34" spans="2:3" ht="24" customHeight="1" x14ac:dyDescent="0.2">
      <c r="B34" s="37" t="s">
        <v>52</v>
      </c>
      <c r="C34" s="37"/>
    </row>
    <row r="35" spans="2:3" ht="24" customHeight="1" x14ac:dyDescent="0.2">
      <c r="B35" s="36" t="s">
        <v>53</v>
      </c>
      <c r="C35" s="36"/>
    </row>
    <row r="37" spans="2:3" ht="30" customHeight="1" x14ac:dyDescent="0.2">
      <c r="B37" s="33" t="s">
        <v>54</v>
      </c>
      <c r="C37" s="33"/>
    </row>
    <row r="38" spans="2:3" ht="19.5" customHeight="1" x14ac:dyDescent="0.2">
      <c r="B38" s="34" t="s">
        <v>55</v>
      </c>
      <c r="C38" s="34"/>
    </row>
    <row r="39" spans="2:3" ht="21.75" customHeight="1" x14ac:dyDescent="0.2">
      <c r="B39" s="35" t="s">
        <v>56</v>
      </c>
      <c r="C39" s="35"/>
    </row>
    <row r="40" spans="2:3" ht="24" customHeight="1" x14ac:dyDescent="0.2">
      <c r="B40" s="36"/>
      <c r="C40" s="36"/>
    </row>
    <row r="41" spans="2:3" ht="24" customHeight="1" x14ac:dyDescent="0.2">
      <c r="B41" s="36"/>
      <c r="C41" s="36"/>
    </row>
    <row r="42" spans="2:3" ht="24" customHeight="1" x14ac:dyDescent="0.2">
      <c r="B42" s="36"/>
      <c r="C42" s="36"/>
    </row>
    <row r="43" spans="2:3" ht="21.75" customHeight="1" x14ac:dyDescent="0.2">
      <c r="B43" s="35" t="s">
        <v>57</v>
      </c>
      <c r="C43" s="35"/>
    </row>
    <row r="44" spans="2:3" ht="24" customHeight="1" x14ac:dyDescent="0.2">
      <c r="B44" s="36"/>
      <c r="C44" s="36"/>
    </row>
    <row r="45" spans="2:3" ht="24" customHeight="1" x14ac:dyDescent="0.2">
      <c r="B45" s="36"/>
      <c r="C45" s="36"/>
    </row>
    <row r="46" spans="2:3" ht="24" customHeight="1" x14ac:dyDescent="0.2">
      <c r="B46" s="36"/>
      <c r="C46" s="36"/>
    </row>
  </sheetData>
  <mergeCells count="41">
    <mergeCell ref="B46:C46"/>
    <mergeCell ref="B41:C41"/>
    <mergeCell ref="B42:C42"/>
    <mergeCell ref="B43:C43"/>
    <mergeCell ref="B44:C44"/>
    <mergeCell ref="B45:C45"/>
    <mergeCell ref="B35:C35"/>
    <mergeCell ref="B37:C37"/>
    <mergeCell ref="B38:C38"/>
    <mergeCell ref="B39:C39"/>
    <mergeCell ref="B40:C40"/>
    <mergeCell ref="B30:C30"/>
    <mergeCell ref="B31:C31"/>
    <mergeCell ref="B32:C32"/>
    <mergeCell ref="B33:C33"/>
    <mergeCell ref="B34:C34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13:C13"/>
    <mergeCell ref="B14:C14"/>
    <mergeCell ref="B15:C15"/>
    <mergeCell ref="B16:C16"/>
    <mergeCell ref="B17:C17"/>
    <mergeCell ref="B7:C7"/>
    <mergeCell ref="B8:C8"/>
    <mergeCell ref="B9:C9"/>
    <mergeCell ref="B11:C11"/>
    <mergeCell ref="B12:C12"/>
    <mergeCell ref="B1:C1"/>
    <mergeCell ref="B2:C2"/>
    <mergeCell ref="B4:C4"/>
    <mergeCell ref="B5:C5"/>
    <mergeCell ref="B6:C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Visao Inicial</vt:lpstr>
      <vt:lpstr>Dados Completos</vt:lpstr>
      <vt:lpstr>Atividade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Deoclides Francisco de Souza Filho</cp:lastModifiedBy>
  <cp:revision>0</cp:revision>
  <dcterms:created xsi:type="dcterms:W3CDTF">2026-05-06T15:47:05Z</dcterms:created>
  <dcterms:modified xsi:type="dcterms:W3CDTF">2026-08-12T17:47:55Z</dcterms:modified>
  <dc:language>en-US</dc:language>
</cp:coreProperties>
</file>